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976" activeTab="1"/>
  </bookViews>
  <sheets>
    <sheet name="tarif club" sheetId="1" r:id="rId1"/>
    <sheet name="tarifs FFE et ligue" sheetId="2" r:id="rId2"/>
  </sheets>
  <definedNames/>
  <calcPr fullCalcOnLoad="1"/>
</workbook>
</file>

<file path=xl/sharedStrings.xml><?xml version="1.0" encoding="utf-8"?>
<sst xmlns="http://schemas.openxmlformats.org/spreadsheetml/2006/main" count="180" uniqueCount="77">
  <si>
    <t>Catégorie</t>
  </si>
  <si>
    <t>Part fédérale</t>
  </si>
  <si>
    <t>Part ligue</t>
  </si>
  <si>
    <t>Affiliation des clubs :</t>
  </si>
  <si>
    <t>Nombre de licenciés par club</t>
  </si>
  <si>
    <t>Total club (en €)</t>
  </si>
  <si>
    <t>de 151 licenciés et +</t>
  </si>
  <si>
    <t>Total licences club</t>
  </si>
  <si>
    <t>(en €)</t>
  </si>
  <si>
    <t>Année de  naissance</t>
  </si>
  <si>
    <t>M9</t>
  </si>
  <si>
    <t>Majorité</t>
  </si>
  <si>
    <t>Option P</t>
  </si>
  <si>
    <t>Option 0</t>
  </si>
  <si>
    <t>Option</t>
  </si>
  <si>
    <t xml:space="preserve">Part fédérale </t>
  </si>
  <si>
    <t xml:space="preserve">Part ligue </t>
  </si>
  <si>
    <t>Enseignants</t>
  </si>
  <si>
    <t>M11 et +</t>
  </si>
  <si>
    <t>categtories et années de naissance</t>
  </si>
  <si>
    <t>M5</t>
  </si>
  <si>
    <t>M7</t>
  </si>
  <si>
    <t>M11</t>
  </si>
  <si>
    <t>M13</t>
  </si>
  <si>
    <t>M15</t>
  </si>
  <si>
    <t>M17</t>
  </si>
  <si>
    <t>M20</t>
  </si>
  <si>
    <t>SENIORS</t>
  </si>
  <si>
    <t xml:space="preserve">VETERANS 1 </t>
  </si>
  <si>
    <t xml:space="preserve">VETERANS 2 </t>
  </si>
  <si>
    <t xml:space="preserve">VETERANS 3 </t>
  </si>
  <si>
    <t>VETERANS 4</t>
  </si>
  <si>
    <t>COMITE REGIONAL D'ESCRIME NOUVELLE AQUITAINE</t>
  </si>
  <si>
    <t>et</t>
  </si>
  <si>
    <t>du 01/01/12 au 31/12/12</t>
  </si>
  <si>
    <t>du 01/01/11 au 31/12/11</t>
  </si>
  <si>
    <t>du 01/01/10 au 31/12/10</t>
  </si>
  <si>
    <t>du 01/01/09 au 31/12/09</t>
  </si>
  <si>
    <t>du 01/01/08 au 31/12/08</t>
  </si>
  <si>
    <t>du 01/01/07 au 31/12/07</t>
  </si>
  <si>
    <t>du 01/01/06 au 31/12/06</t>
  </si>
  <si>
    <t>du 01/01/05 au 31/12/05</t>
  </si>
  <si>
    <t>du 01/01/04 au 31/12/04</t>
  </si>
  <si>
    <t>du 01/01/03 au 31/12/03</t>
  </si>
  <si>
    <t>du 01/01/02 au 31/12/02</t>
  </si>
  <si>
    <t>Nés entre 01/01/2013 et 31/12/2014</t>
  </si>
  <si>
    <t>du 01/01/14 au 31/12/14</t>
  </si>
  <si>
    <t>du 01/01/15 au 31/12/15</t>
  </si>
  <si>
    <r>
      <t xml:space="preserve">Option </t>
    </r>
    <r>
      <rPr>
        <b/>
        <sz val="11"/>
        <rFont val="Times New Roman"/>
        <family val="1"/>
      </rPr>
      <t>+</t>
    </r>
  </si>
  <si>
    <t>2021-2022</t>
  </si>
  <si>
    <t xml:space="preserve">Dirigeant </t>
  </si>
  <si>
    <t xml:space="preserve"> du 01/01/17 et après</t>
  </si>
  <si>
    <t>du 01/01/16 au 31/12/16</t>
  </si>
  <si>
    <t>du 01/01/13  au 31/12/13</t>
  </si>
  <si>
    <r>
      <t xml:space="preserve">2001 </t>
    </r>
    <r>
      <rPr>
        <b/>
        <sz val="12"/>
        <color indexed="8"/>
        <rFont val="Calibri"/>
        <family val="2"/>
      </rPr>
      <t>et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avant</t>
    </r>
  </si>
  <si>
    <r>
      <t>1973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1982</t>
    </r>
  </si>
  <si>
    <r>
      <t>1963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1972</t>
    </r>
  </si>
  <si>
    <r>
      <t xml:space="preserve">1953 </t>
    </r>
    <r>
      <rPr>
        <b/>
        <sz val="12"/>
        <color indexed="8"/>
        <rFont val="Calibri"/>
        <family val="2"/>
      </rPr>
      <t>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1962</t>
    </r>
  </si>
  <si>
    <r>
      <t xml:space="preserve">1952 </t>
    </r>
    <r>
      <rPr>
        <b/>
        <sz val="12"/>
        <color indexed="8"/>
        <rFont val="Calibri"/>
        <family val="2"/>
      </rPr>
      <t>et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avant</t>
    </r>
  </si>
  <si>
    <t>Nés entre 01/01/2017 et après</t>
  </si>
  <si>
    <t>Nés entre 01/01/2015 et 31/12/2016</t>
  </si>
  <si>
    <t>Nés le 31/12/2012 et avant</t>
  </si>
  <si>
    <t>Tarifs  -Affiliation - Licences 2021/2022</t>
  </si>
  <si>
    <t>Proposition votée en Assemblée Générale Ordinaire du CRENA le 01/05/2021</t>
  </si>
  <si>
    <t>FFE-HANDI</t>
  </si>
  <si>
    <t>SANTE</t>
  </si>
  <si>
    <t>NOUVELLES LICENCES SPECIFIQUES 2021-2022</t>
  </si>
  <si>
    <t xml:space="preserve"> LICENCES SPECIFIQUES 2021-2022 </t>
  </si>
  <si>
    <t xml:space="preserve">SABRE LASER ET ESCRIME ARTISTIQUE </t>
  </si>
  <si>
    <t>Part fédérale et régionale  offerte pour les 3 premières licences du bureau club                                   Président(e)s, Secrétaire, Trésorier</t>
  </si>
  <si>
    <t>Identique à tarif M11 et +</t>
  </si>
  <si>
    <t xml:space="preserve">PASS'DECOUVERTE </t>
  </si>
  <si>
    <t>de 0 à 50 licenciés</t>
  </si>
  <si>
    <t>de 51 à 150 licenciés</t>
  </si>
  <si>
    <t>Prise en charge totale de l'affiliation des clubs par  le CRENA  (par remboursement)</t>
  </si>
  <si>
    <t>Gratuité de la part régionale et fédérale pour les primo-licenciés prenant ce type de licences (par remboursement)</t>
  </si>
  <si>
    <t>Pas de part régionale (disposition fédérale)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</si>
</sst>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8"/>
      <color indexed="8"/>
      <name val="Calibri"/>
      <family val="2"/>
    </font>
    <font>
      <b/>
      <u val="single"/>
      <sz val="22"/>
      <color indexed="8"/>
      <name val="Times New Roman"/>
      <family val="1"/>
    </font>
    <font>
      <sz val="12"/>
      <color indexed="62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8"/>
      <color theme="1"/>
      <name val="Calibri"/>
      <family val="2"/>
    </font>
    <font>
      <b/>
      <u val="single"/>
      <sz val="18"/>
      <color theme="1"/>
      <name val="Times New Roman"/>
      <family val="1"/>
    </font>
    <font>
      <sz val="12"/>
      <color theme="3" tint="0.39998000860214233"/>
      <name val="Times New Roman"/>
      <family val="1"/>
    </font>
    <font>
      <b/>
      <u val="single"/>
      <sz val="2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14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8" fillId="5" borderId="13" xfId="0" applyFont="1" applyFill="1" applyBorder="1" applyAlignment="1">
      <alignment horizontal="center" vertical="top" wrapText="1"/>
    </xf>
    <xf numFmtId="0" fontId="58" fillId="5" borderId="17" xfId="0" applyFont="1" applyFill="1" applyBorder="1" applyAlignment="1">
      <alignment horizontal="center" vertical="top" wrapText="1"/>
    </xf>
    <xf numFmtId="0" fontId="58" fillId="5" borderId="12" xfId="0" applyFont="1" applyFill="1" applyBorder="1" applyAlignment="1">
      <alignment horizontal="center" vertical="top" wrapText="1"/>
    </xf>
    <xf numFmtId="0" fontId="58" fillId="5" borderId="18" xfId="0" applyFont="1" applyFill="1" applyBorder="1" applyAlignment="1">
      <alignment horizontal="center" vertical="top" wrapText="1"/>
    </xf>
    <xf numFmtId="0" fontId="58" fillId="5" borderId="19" xfId="0" applyFont="1" applyFill="1" applyBorder="1" applyAlignment="1">
      <alignment horizontal="center" vertical="top" wrapText="1"/>
    </xf>
    <xf numFmtId="0" fontId="58" fillId="5" borderId="20" xfId="0" applyFont="1" applyFill="1" applyBorder="1" applyAlignment="1">
      <alignment horizontal="center" vertical="top" wrapText="1"/>
    </xf>
    <xf numFmtId="0" fontId="58" fillId="5" borderId="21" xfId="0" applyFont="1" applyFill="1" applyBorder="1" applyAlignment="1">
      <alignment horizontal="center" vertical="top" wrapText="1"/>
    </xf>
    <xf numFmtId="0" fontId="53" fillId="34" borderId="22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58" fillId="5" borderId="18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4" borderId="26" xfId="0" applyFont="1" applyFill="1" applyBorder="1" applyAlignment="1">
      <alignment horizontal="center" vertical="center" wrapText="1"/>
    </xf>
    <xf numFmtId="0" fontId="62" fillId="34" borderId="27" xfId="0" applyFont="1" applyFill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62" fillId="7" borderId="25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62" fillId="10" borderId="2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7" borderId="37" xfId="0" applyFont="1" applyFill="1" applyBorder="1" applyAlignment="1">
      <alignment horizontal="center" vertical="center" wrapText="1"/>
    </xf>
    <xf numFmtId="0" fontId="53" fillId="7" borderId="38" xfId="0" applyFont="1" applyFill="1" applyBorder="1" applyAlignment="1">
      <alignment horizontal="center" vertical="center" wrapText="1"/>
    </xf>
    <xf numFmtId="0" fontId="53" fillId="7" borderId="13" xfId="0" applyFont="1" applyFill="1" applyBorder="1" applyAlignment="1">
      <alignment horizontal="center" vertical="center" wrapText="1"/>
    </xf>
    <xf numFmtId="0" fontId="53" fillId="10" borderId="37" xfId="0" applyFont="1" applyFill="1" applyBorder="1" applyAlignment="1">
      <alignment horizontal="center" vertical="center" wrapText="1"/>
    </xf>
    <xf numFmtId="0" fontId="53" fillId="10" borderId="38" xfId="0" applyFont="1" applyFill="1" applyBorder="1" applyAlignment="1">
      <alignment horizontal="center" vertical="center" wrapText="1"/>
    </xf>
    <xf numFmtId="0" fontId="53" fillId="10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8" fillId="35" borderId="37" xfId="0" applyFont="1" applyFill="1" applyBorder="1" applyAlignment="1">
      <alignment horizontal="center"/>
    </xf>
    <xf numFmtId="0" fontId="58" fillId="35" borderId="13" xfId="0" applyFont="1" applyFill="1" applyBorder="1" applyAlignment="1">
      <alignment horizontal="center"/>
    </xf>
    <xf numFmtId="0" fontId="58" fillId="35" borderId="37" xfId="0" applyFont="1" applyFill="1" applyBorder="1" applyAlignment="1">
      <alignment horizontal="center" vertical="top" wrapText="1"/>
    </xf>
    <xf numFmtId="0" fontId="58" fillId="35" borderId="13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2" fillId="10" borderId="22" xfId="0" applyFont="1" applyFill="1" applyBorder="1" applyAlignment="1">
      <alignment horizontal="center" vertical="center" wrapText="1"/>
    </xf>
    <xf numFmtId="0" fontId="62" fillId="10" borderId="39" xfId="0" applyFont="1" applyFill="1" applyBorder="1" applyAlignment="1">
      <alignment horizontal="center" vertical="center" wrapText="1"/>
    </xf>
    <xf numFmtId="0" fontId="62" fillId="10" borderId="23" xfId="0" applyFont="1" applyFill="1" applyBorder="1" applyAlignment="1">
      <alignment horizontal="center" vertical="center" wrapText="1"/>
    </xf>
    <xf numFmtId="0" fontId="62" fillId="10" borderId="40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10" borderId="14" xfId="0" applyFont="1" applyFill="1" applyBorder="1" applyAlignment="1">
      <alignment horizontal="center" vertical="center" wrapText="1"/>
    </xf>
    <xf numFmtId="0" fontId="62" fillId="10" borderId="16" xfId="0" applyFont="1" applyFill="1" applyBorder="1" applyAlignment="1">
      <alignment horizontal="center" vertical="center" wrapText="1"/>
    </xf>
    <xf numFmtId="0" fontId="62" fillId="10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F42" sqref="F42"/>
    </sheetView>
  </sheetViews>
  <sheetFormatPr defaultColWidth="11.421875" defaultRowHeight="15"/>
  <cols>
    <col min="1" max="1" width="28.8515625" style="0" bestFit="1" customWidth="1"/>
    <col min="2" max="2" width="35.140625" style="0" bestFit="1" customWidth="1"/>
    <col min="3" max="3" width="25.140625" style="0" customWidth="1"/>
    <col min="4" max="4" width="26.28125" style="0" customWidth="1"/>
    <col min="5" max="5" width="5.28125" style="0" customWidth="1"/>
    <col min="6" max="6" width="17.8515625" style="0" customWidth="1"/>
    <col min="7" max="7" width="25.7109375" style="0" bestFit="1" customWidth="1"/>
  </cols>
  <sheetData>
    <row r="1" spans="1:7" ht="22.5">
      <c r="A1" s="82" t="s">
        <v>32</v>
      </c>
      <c r="B1" s="82"/>
      <c r="C1" s="82"/>
      <c r="D1" s="82"/>
      <c r="E1" s="82"/>
      <c r="F1" s="82"/>
      <c r="G1" s="82"/>
    </row>
    <row r="2" spans="1:7" ht="30" customHeight="1">
      <c r="A2" s="82" t="s">
        <v>62</v>
      </c>
      <c r="B2" s="82"/>
      <c r="C2" s="82"/>
      <c r="D2" s="82"/>
      <c r="E2" s="82"/>
      <c r="F2" s="82"/>
      <c r="G2" s="82"/>
    </row>
    <row r="3" spans="1:7" ht="30" customHeight="1">
      <c r="A3" s="83" t="s">
        <v>63</v>
      </c>
      <c r="B3" s="83"/>
      <c r="C3" s="83"/>
      <c r="D3" s="83"/>
      <c r="E3" s="83"/>
      <c r="F3" s="83"/>
      <c r="G3" s="83"/>
    </row>
    <row r="4" spans="1:2" ht="30" customHeight="1">
      <c r="A4" s="2" t="s">
        <v>3</v>
      </c>
      <c r="B4" s="2"/>
    </row>
    <row r="5" spans="1:2" ht="30" customHeight="1" thickBot="1">
      <c r="A5" s="3"/>
      <c r="B5" s="3"/>
    </row>
    <row r="6" spans="1:4" ht="30" customHeight="1" thickBot="1">
      <c r="A6" s="6" t="s">
        <v>4</v>
      </c>
      <c r="B6" s="7" t="s">
        <v>1</v>
      </c>
      <c r="C6" s="7" t="s">
        <v>2</v>
      </c>
      <c r="D6" s="7" t="s">
        <v>5</v>
      </c>
    </row>
    <row r="7" spans="1:4" ht="30" customHeight="1" thickBot="1">
      <c r="A7" s="4" t="s">
        <v>72</v>
      </c>
      <c r="B7" s="70">
        <v>60</v>
      </c>
      <c r="C7" s="5">
        <v>12</v>
      </c>
      <c r="D7" s="13">
        <f>SUM(B7:C7)</f>
        <v>72</v>
      </c>
    </row>
    <row r="8" spans="1:4" ht="30" customHeight="1" thickBot="1">
      <c r="A8" s="4" t="s">
        <v>73</v>
      </c>
      <c r="B8" s="70">
        <v>90</v>
      </c>
      <c r="C8" s="5">
        <v>20</v>
      </c>
      <c r="D8" s="13">
        <f>SUM(B8:C8)</f>
        <v>110</v>
      </c>
    </row>
    <row r="9" spans="1:4" ht="30" customHeight="1" thickBot="1">
      <c r="A9" s="4" t="s">
        <v>6</v>
      </c>
      <c r="B9" s="70">
        <v>120</v>
      </c>
      <c r="C9" s="5">
        <v>20</v>
      </c>
      <c r="D9" s="13">
        <f>SUM(B9:C9)</f>
        <v>140</v>
      </c>
    </row>
    <row r="10" ht="54" customHeight="1"/>
    <row r="11" spans="1:2" ht="30" customHeight="1" thickBot="1">
      <c r="A11" s="1"/>
      <c r="B11" s="1"/>
    </row>
    <row r="12" spans="1:7" ht="30" customHeight="1" thickBot="1">
      <c r="A12" s="75" t="s">
        <v>0</v>
      </c>
      <c r="B12" s="93" t="s">
        <v>9</v>
      </c>
      <c r="C12" s="75" t="s">
        <v>14</v>
      </c>
      <c r="D12" s="75" t="s">
        <v>7</v>
      </c>
      <c r="F12" s="95" t="s">
        <v>49</v>
      </c>
      <c r="G12" s="96"/>
    </row>
    <row r="13" spans="1:7" ht="30" customHeight="1" thickBot="1">
      <c r="A13" s="76"/>
      <c r="B13" s="94"/>
      <c r="C13" s="76"/>
      <c r="D13" s="76" t="s">
        <v>8</v>
      </c>
      <c r="F13" s="97" t="s">
        <v>19</v>
      </c>
      <c r="G13" s="98"/>
    </row>
    <row r="14" spans="1:7" ht="30" customHeight="1" thickBot="1">
      <c r="A14" s="9"/>
      <c r="B14" s="11"/>
      <c r="C14" s="33" t="s">
        <v>12</v>
      </c>
      <c r="D14" s="33">
        <v>47.8</v>
      </c>
      <c r="F14" s="18" t="s">
        <v>20</v>
      </c>
      <c r="G14" s="44" t="s">
        <v>51</v>
      </c>
    </row>
    <row r="15" spans="1:7" ht="30" customHeight="1" thickBot="1">
      <c r="A15" s="12" t="s">
        <v>50</v>
      </c>
      <c r="B15" s="8" t="s">
        <v>11</v>
      </c>
      <c r="C15" s="34" t="s">
        <v>13</v>
      </c>
      <c r="D15" s="35">
        <v>48</v>
      </c>
      <c r="F15" s="18" t="s">
        <v>21</v>
      </c>
      <c r="G15" s="16" t="s">
        <v>52</v>
      </c>
    </row>
    <row r="16" spans="1:7" ht="30" customHeight="1" thickBot="1">
      <c r="A16" s="10"/>
      <c r="B16" s="8"/>
      <c r="C16" s="36" t="s">
        <v>48</v>
      </c>
      <c r="D16" s="37">
        <v>49.5</v>
      </c>
      <c r="F16" s="18" t="s">
        <v>21</v>
      </c>
      <c r="G16" s="16" t="s">
        <v>47</v>
      </c>
    </row>
    <row r="17" spans="1:7" ht="30" customHeight="1" thickBot="1">
      <c r="A17" s="72" t="s">
        <v>20</v>
      </c>
      <c r="B17" s="72" t="s">
        <v>59</v>
      </c>
      <c r="C17" s="38" t="s">
        <v>12</v>
      </c>
      <c r="D17" s="39">
        <v>26.299999999999997</v>
      </c>
      <c r="F17" s="18" t="s">
        <v>10</v>
      </c>
      <c r="G17" s="16" t="s">
        <v>46</v>
      </c>
    </row>
    <row r="18" spans="1:7" ht="30" customHeight="1" thickBot="1">
      <c r="A18" s="73" t="s">
        <v>33</v>
      </c>
      <c r="B18" s="73" t="s">
        <v>33</v>
      </c>
      <c r="C18" s="40" t="s">
        <v>13</v>
      </c>
      <c r="D18" s="35">
        <v>26.5</v>
      </c>
      <c r="F18" s="18" t="s">
        <v>10</v>
      </c>
      <c r="G18" s="16" t="s">
        <v>53</v>
      </c>
    </row>
    <row r="19" spans="1:7" ht="30" customHeight="1" thickBot="1">
      <c r="A19" s="74" t="s">
        <v>21</v>
      </c>
      <c r="B19" s="74" t="s">
        <v>60</v>
      </c>
      <c r="C19" s="41" t="s">
        <v>48</v>
      </c>
      <c r="D19" s="42">
        <v>28</v>
      </c>
      <c r="F19" s="18" t="s">
        <v>22</v>
      </c>
      <c r="G19" s="16" t="s">
        <v>34</v>
      </c>
    </row>
    <row r="20" spans="1:7" ht="30" customHeight="1" thickBot="1">
      <c r="A20" s="23"/>
      <c r="B20" s="84" t="s">
        <v>45</v>
      </c>
      <c r="C20" s="38" t="s">
        <v>12</v>
      </c>
      <c r="D20" s="33">
        <v>44.8</v>
      </c>
      <c r="F20" s="18" t="s">
        <v>22</v>
      </c>
      <c r="G20" s="16" t="s">
        <v>35</v>
      </c>
    </row>
    <row r="21" spans="1:7" ht="30" customHeight="1" thickBot="1">
      <c r="A21" s="24" t="s">
        <v>10</v>
      </c>
      <c r="B21" s="85"/>
      <c r="C21" s="40" t="s">
        <v>13</v>
      </c>
      <c r="D21" s="35">
        <v>45</v>
      </c>
      <c r="F21" s="18" t="s">
        <v>23</v>
      </c>
      <c r="G21" s="16" t="s">
        <v>36</v>
      </c>
    </row>
    <row r="22" spans="1:7" ht="30" customHeight="1" thickBot="1">
      <c r="A22" s="25"/>
      <c r="B22" s="86"/>
      <c r="C22" s="41" t="s">
        <v>48</v>
      </c>
      <c r="D22" s="37">
        <v>46.2</v>
      </c>
      <c r="F22" s="18" t="s">
        <v>23</v>
      </c>
      <c r="G22" s="16" t="s">
        <v>37</v>
      </c>
    </row>
    <row r="23" spans="1:7" ht="30" customHeight="1" thickBot="1">
      <c r="A23" s="78" t="s">
        <v>18</v>
      </c>
      <c r="B23" s="84" t="s">
        <v>61</v>
      </c>
      <c r="C23" s="38" t="s">
        <v>12</v>
      </c>
      <c r="D23" s="39">
        <v>59.099999999999994</v>
      </c>
      <c r="F23" s="18" t="s">
        <v>24</v>
      </c>
      <c r="G23" s="16" t="s">
        <v>38</v>
      </c>
    </row>
    <row r="24" spans="1:7" ht="30" customHeight="1" thickBot="1">
      <c r="A24" s="79"/>
      <c r="B24" s="85"/>
      <c r="C24" s="40" t="s">
        <v>13</v>
      </c>
      <c r="D24" s="35">
        <v>59.3</v>
      </c>
      <c r="F24" s="18" t="s">
        <v>24</v>
      </c>
      <c r="G24" s="16" t="s">
        <v>39</v>
      </c>
    </row>
    <row r="25" spans="1:7" ht="30" customHeight="1" thickBot="1">
      <c r="A25" s="80"/>
      <c r="B25" s="86"/>
      <c r="C25" s="41" t="s">
        <v>48</v>
      </c>
      <c r="D25" s="42">
        <v>60.8</v>
      </c>
      <c r="F25" s="18" t="s">
        <v>25</v>
      </c>
      <c r="G25" s="16" t="s">
        <v>40</v>
      </c>
    </row>
    <row r="26" spans="1:7" ht="30" customHeight="1" thickBot="1">
      <c r="A26" s="78" t="s">
        <v>17</v>
      </c>
      <c r="B26" s="73"/>
      <c r="C26" s="43" t="s">
        <v>12</v>
      </c>
      <c r="D26" s="33">
        <v>55.2</v>
      </c>
      <c r="F26" s="18" t="s">
        <v>25</v>
      </c>
      <c r="G26" s="16" t="s">
        <v>41</v>
      </c>
    </row>
    <row r="27" spans="1:7" ht="30" customHeight="1" thickBot="1">
      <c r="A27" s="79"/>
      <c r="B27" s="14" t="s">
        <v>11</v>
      </c>
      <c r="C27" s="34" t="s">
        <v>13</v>
      </c>
      <c r="D27" s="35">
        <v>58.2</v>
      </c>
      <c r="F27" s="18" t="s">
        <v>26</v>
      </c>
      <c r="G27" s="16" t="s">
        <v>42</v>
      </c>
    </row>
    <row r="28" spans="1:7" ht="30" customHeight="1" thickBot="1">
      <c r="A28" s="80"/>
      <c r="B28" s="15"/>
      <c r="C28" s="36" t="s">
        <v>48</v>
      </c>
      <c r="D28" s="37">
        <v>62.4</v>
      </c>
      <c r="F28" s="18" t="s">
        <v>26</v>
      </c>
      <c r="G28" s="16" t="s">
        <v>43</v>
      </c>
    </row>
    <row r="29" spans="1:7" ht="30" customHeight="1" thickBot="1">
      <c r="A29" s="87" t="s">
        <v>67</v>
      </c>
      <c r="B29" s="88"/>
      <c r="C29" s="88"/>
      <c r="D29" s="89"/>
      <c r="F29" s="18" t="s">
        <v>26</v>
      </c>
      <c r="G29" s="16" t="s">
        <v>44</v>
      </c>
    </row>
    <row r="30" spans="1:7" ht="30" customHeight="1" thickBot="1">
      <c r="A30" s="81" t="s">
        <v>68</v>
      </c>
      <c r="B30" s="72"/>
      <c r="C30" s="64" t="s">
        <v>12</v>
      </c>
      <c r="D30" s="64">
        <v>40.61</v>
      </c>
      <c r="F30" s="20" t="s">
        <v>27</v>
      </c>
      <c r="G30" s="19" t="s">
        <v>54</v>
      </c>
    </row>
    <row r="31" spans="1:7" ht="30" customHeight="1" thickBot="1">
      <c r="A31" s="79"/>
      <c r="B31" s="14" t="s">
        <v>70</v>
      </c>
      <c r="C31" s="34" t="s">
        <v>13</v>
      </c>
      <c r="D31" s="35">
        <v>40.8</v>
      </c>
      <c r="F31" s="21" t="s">
        <v>28</v>
      </c>
      <c r="G31" s="16" t="s">
        <v>55</v>
      </c>
    </row>
    <row r="32" spans="1:7" ht="31.5" customHeight="1" thickBot="1">
      <c r="A32" s="80"/>
      <c r="B32" s="15"/>
      <c r="C32" s="36" t="s">
        <v>48</v>
      </c>
      <c r="D32" s="37">
        <v>42.31</v>
      </c>
      <c r="F32" s="21" t="s">
        <v>29</v>
      </c>
      <c r="G32" s="17" t="s">
        <v>56</v>
      </c>
    </row>
    <row r="33" spans="1:7" ht="30" customHeight="1" thickBot="1">
      <c r="A33" s="90" t="s">
        <v>66</v>
      </c>
      <c r="B33" s="91"/>
      <c r="C33" s="91"/>
      <c r="D33" s="92"/>
      <c r="F33" s="21" t="s">
        <v>30</v>
      </c>
      <c r="G33" s="17" t="s">
        <v>57</v>
      </c>
    </row>
    <row r="34" spans="1:7" ht="30" customHeight="1" thickBot="1">
      <c r="A34" s="81" t="s">
        <v>65</v>
      </c>
      <c r="B34" s="72"/>
      <c r="C34" s="67" t="s">
        <v>12</v>
      </c>
      <c r="D34" s="67">
        <v>35.61</v>
      </c>
      <c r="F34" s="21" t="s">
        <v>31</v>
      </c>
      <c r="G34" s="22" t="s">
        <v>58</v>
      </c>
    </row>
    <row r="35" spans="1:4" ht="30" customHeight="1">
      <c r="A35" s="79"/>
      <c r="B35" s="14"/>
      <c r="C35" s="34" t="s">
        <v>13</v>
      </c>
      <c r="D35" s="35">
        <v>35.8</v>
      </c>
    </row>
    <row r="36" spans="1:4" ht="30" customHeight="1" thickBot="1">
      <c r="A36" s="80"/>
      <c r="B36" s="15"/>
      <c r="C36" s="36" t="s">
        <v>48</v>
      </c>
      <c r="D36" s="37">
        <v>37.31</v>
      </c>
    </row>
    <row r="37" spans="1:4" ht="30" customHeight="1">
      <c r="A37" s="78" t="s">
        <v>64</v>
      </c>
      <c r="B37" s="73"/>
      <c r="C37" s="67" t="s">
        <v>12</v>
      </c>
      <c r="D37" s="67">
        <v>35.61</v>
      </c>
    </row>
    <row r="38" spans="1:4" ht="30" customHeight="1">
      <c r="A38" s="79"/>
      <c r="B38" s="14"/>
      <c r="C38" s="34" t="s">
        <v>13</v>
      </c>
      <c r="D38" s="35">
        <v>35.8</v>
      </c>
    </row>
    <row r="39" spans="1:4" ht="30" customHeight="1" thickBot="1">
      <c r="A39" s="80"/>
      <c r="B39" s="15"/>
      <c r="C39" s="36" t="s">
        <v>48</v>
      </c>
      <c r="D39" s="37">
        <v>37.31</v>
      </c>
    </row>
    <row r="40" spans="1:4" ht="30" customHeight="1">
      <c r="A40" s="81" t="s">
        <v>71</v>
      </c>
      <c r="B40" s="72"/>
      <c r="C40" s="67" t="s">
        <v>12</v>
      </c>
      <c r="D40" s="77">
        <v>4.8</v>
      </c>
    </row>
    <row r="41" spans="1:4" ht="30" customHeight="1">
      <c r="A41" s="79"/>
      <c r="B41" s="14"/>
      <c r="C41" s="34" t="s">
        <v>13</v>
      </c>
      <c r="D41" s="35">
        <v>5</v>
      </c>
    </row>
    <row r="42" spans="1:4" ht="30" customHeight="1" thickBot="1">
      <c r="A42" s="80"/>
      <c r="B42" s="15"/>
      <c r="C42" s="36" t="s">
        <v>48</v>
      </c>
      <c r="D42" s="37">
        <v>6.5</v>
      </c>
    </row>
    <row r="43" spans="1:4" ht="30" customHeight="1">
      <c r="A43" s="56"/>
      <c r="B43" s="57"/>
      <c r="C43" s="58"/>
      <c r="D43" s="59"/>
    </row>
    <row r="44" ht="30" customHeight="1"/>
  </sheetData>
  <sheetProtection/>
  <mergeCells count="16">
    <mergeCell ref="A34:A36"/>
    <mergeCell ref="B12:B13"/>
    <mergeCell ref="B20:B22"/>
    <mergeCell ref="F12:G12"/>
    <mergeCell ref="F13:G13"/>
    <mergeCell ref="A23:A25"/>
    <mergeCell ref="A37:A39"/>
    <mergeCell ref="A40:A42"/>
    <mergeCell ref="A1:G1"/>
    <mergeCell ref="A2:G2"/>
    <mergeCell ref="A3:G3"/>
    <mergeCell ref="B23:B25"/>
    <mergeCell ref="A26:A28"/>
    <mergeCell ref="A29:D29"/>
    <mergeCell ref="A30:A32"/>
    <mergeCell ref="A33:D33"/>
  </mergeCells>
  <printOptions/>
  <pageMargins left="0.25" right="0.25" top="0.75" bottom="0.75" header="0.3" footer="0.3"/>
  <pageSetup fitToHeight="1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PageLayoutView="0" workbookViewId="0" topLeftCell="A1">
      <selection activeCell="K10" sqref="K10"/>
    </sheetView>
  </sheetViews>
  <sheetFormatPr defaultColWidth="11.421875" defaultRowHeight="15"/>
  <cols>
    <col min="1" max="1" width="28.8515625" style="0" bestFit="1" customWidth="1"/>
    <col min="2" max="2" width="35.140625" style="0" bestFit="1" customWidth="1"/>
    <col min="3" max="3" width="19.00390625" style="0" customWidth="1"/>
    <col min="4" max="4" width="16.57421875" style="0" bestFit="1" customWidth="1"/>
    <col min="5" max="5" width="16.57421875" style="29" customWidth="1"/>
    <col min="6" max="6" width="13.421875" style="0" customWidth="1"/>
    <col min="7" max="7" width="5.140625" style="0" customWidth="1"/>
    <col min="8" max="8" width="16.28125" style="0" customWidth="1"/>
  </cols>
  <sheetData>
    <row r="1" spans="1:6" ht="27">
      <c r="A1" s="105" t="s">
        <v>32</v>
      </c>
      <c r="B1" s="105"/>
      <c r="C1" s="105"/>
      <c r="D1" s="105"/>
      <c r="E1" s="105"/>
      <c r="F1" s="105"/>
    </row>
    <row r="2" spans="1:17" ht="30" customHeight="1">
      <c r="A2" s="105" t="s">
        <v>62</v>
      </c>
      <c r="B2" s="105"/>
      <c r="C2" s="105"/>
      <c r="D2" s="105"/>
      <c r="E2" s="105"/>
      <c r="F2" s="105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7" ht="30" customHeight="1">
      <c r="A3" s="83" t="s">
        <v>63</v>
      </c>
      <c r="B3" s="83"/>
      <c r="C3" s="83"/>
      <c r="D3" s="83"/>
      <c r="E3" s="83"/>
      <c r="F3" s="83"/>
      <c r="G3" s="83"/>
    </row>
    <row r="4" spans="1:5" ht="30" customHeight="1">
      <c r="A4" s="2" t="s">
        <v>3</v>
      </c>
      <c r="B4" s="2"/>
      <c r="D4" s="2"/>
      <c r="E4" s="26"/>
    </row>
    <row r="5" spans="1:5" ht="30" customHeight="1" thickBot="1">
      <c r="A5" s="3"/>
      <c r="B5" s="3"/>
      <c r="D5" s="3"/>
      <c r="E5" s="27"/>
    </row>
    <row r="6" spans="1:7" ht="30" customHeight="1" thickBot="1">
      <c r="A6" s="6" t="s">
        <v>4</v>
      </c>
      <c r="B6" s="7" t="s">
        <v>1</v>
      </c>
      <c r="C6" s="7" t="s">
        <v>2</v>
      </c>
      <c r="D6" s="7" t="s">
        <v>5</v>
      </c>
      <c r="E6"/>
      <c r="F6" s="99" t="s">
        <v>74</v>
      </c>
      <c r="G6" s="100"/>
    </row>
    <row r="7" spans="1:7" ht="30" customHeight="1" thickBot="1">
      <c r="A7" s="4" t="s">
        <v>72</v>
      </c>
      <c r="B7" s="70">
        <v>60</v>
      </c>
      <c r="C7" s="5">
        <v>12</v>
      </c>
      <c r="D7" s="13">
        <f>SUM(B7:C7)</f>
        <v>72</v>
      </c>
      <c r="E7" s="28"/>
      <c r="F7" s="101"/>
      <c r="G7" s="102"/>
    </row>
    <row r="8" spans="1:7" ht="30" customHeight="1" thickBot="1">
      <c r="A8" s="4" t="s">
        <v>73</v>
      </c>
      <c r="B8" s="70">
        <v>90</v>
      </c>
      <c r="C8" s="5">
        <v>20</v>
      </c>
      <c r="D8" s="13">
        <f>SUM(B8:C8)</f>
        <v>110</v>
      </c>
      <c r="E8" s="28"/>
      <c r="F8" s="101"/>
      <c r="G8" s="102"/>
    </row>
    <row r="9" spans="1:7" ht="30" customHeight="1" thickBot="1">
      <c r="A9" s="4" t="s">
        <v>6</v>
      </c>
      <c r="B9" s="70">
        <v>120</v>
      </c>
      <c r="C9" s="5">
        <v>20</v>
      </c>
      <c r="D9" s="13">
        <f>SUM(B9:C9)</f>
        <v>140</v>
      </c>
      <c r="E9" s="28"/>
      <c r="F9" s="103"/>
      <c r="G9" s="104"/>
    </row>
    <row r="10" ht="30" customHeight="1"/>
    <row r="11" spans="1:5" ht="21.75" customHeight="1" thickBot="1">
      <c r="A11" s="1"/>
      <c r="B11" s="1"/>
      <c r="E11"/>
    </row>
    <row r="12" spans="1:6" ht="30" customHeight="1">
      <c r="A12" s="49" t="s">
        <v>0</v>
      </c>
      <c r="B12" s="93" t="s">
        <v>9</v>
      </c>
      <c r="C12" s="49" t="s">
        <v>14</v>
      </c>
      <c r="D12" s="45" t="s">
        <v>15</v>
      </c>
      <c r="E12" s="50" t="s">
        <v>16</v>
      </c>
      <c r="F12" s="49" t="s">
        <v>7</v>
      </c>
    </row>
    <row r="13" spans="1:6" ht="30" customHeight="1" thickBot="1">
      <c r="A13" s="61"/>
      <c r="B13" s="94"/>
      <c r="C13" s="61"/>
      <c r="D13" s="62" t="s">
        <v>49</v>
      </c>
      <c r="E13" s="63" t="s">
        <v>49</v>
      </c>
      <c r="F13" s="61" t="s">
        <v>8</v>
      </c>
    </row>
    <row r="14" spans="1:9" ht="30" customHeight="1">
      <c r="A14" s="9"/>
      <c r="B14" s="11"/>
      <c r="C14" s="33" t="s">
        <v>12</v>
      </c>
      <c r="D14" s="30">
        <v>20.79</v>
      </c>
      <c r="E14" s="51">
        <v>27.01</v>
      </c>
      <c r="F14" s="33">
        <f>D14+E14</f>
        <v>47.8</v>
      </c>
      <c r="H14" s="99" t="s">
        <v>69</v>
      </c>
      <c r="I14" s="100"/>
    </row>
    <row r="15" spans="1:9" ht="30" customHeight="1">
      <c r="A15" s="12" t="s">
        <v>50</v>
      </c>
      <c r="B15" s="8" t="s">
        <v>11</v>
      </c>
      <c r="C15" s="34" t="s">
        <v>13</v>
      </c>
      <c r="D15" s="31">
        <v>21</v>
      </c>
      <c r="E15" s="52">
        <v>27</v>
      </c>
      <c r="F15" s="35">
        <f aca="true" t="shared" si="0" ref="F15:F28">D15+E15</f>
        <v>48</v>
      </c>
      <c r="H15" s="101"/>
      <c r="I15" s="102"/>
    </row>
    <row r="16" spans="1:9" ht="30" customHeight="1" thickBot="1">
      <c r="A16" s="10"/>
      <c r="B16" s="8"/>
      <c r="C16" s="36" t="s">
        <v>48</v>
      </c>
      <c r="D16" s="32">
        <v>22.49</v>
      </c>
      <c r="E16" s="53">
        <v>27.01</v>
      </c>
      <c r="F16" s="37">
        <f t="shared" si="0"/>
        <v>49.5</v>
      </c>
      <c r="H16" s="103"/>
      <c r="I16" s="104"/>
    </row>
    <row r="17" spans="1:6" ht="30" customHeight="1">
      <c r="A17" s="46" t="s">
        <v>20</v>
      </c>
      <c r="B17" s="46" t="s">
        <v>59</v>
      </c>
      <c r="C17" s="38" t="s">
        <v>12</v>
      </c>
      <c r="D17" s="30">
        <v>12.79</v>
      </c>
      <c r="E17" s="51">
        <v>13.51</v>
      </c>
      <c r="F17" s="39">
        <f t="shared" si="0"/>
        <v>26.299999999999997</v>
      </c>
    </row>
    <row r="18" spans="1:6" ht="30" customHeight="1">
      <c r="A18" s="47" t="s">
        <v>33</v>
      </c>
      <c r="B18" s="47" t="s">
        <v>33</v>
      </c>
      <c r="C18" s="40" t="s">
        <v>13</v>
      </c>
      <c r="D18" s="31">
        <v>13</v>
      </c>
      <c r="E18" s="54">
        <v>13.5</v>
      </c>
      <c r="F18" s="35">
        <f t="shared" si="0"/>
        <v>26.5</v>
      </c>
    </row>
    <row r="19" spans="1:6" ht="30" customHeight="1" thickBot="1">
      <c r="A19" s="48" t="s">
        <v>21</v>
      </c>
      <c r="B19" s="48" t="s">
        <v>60</v>
      </c>
      <c r="C19" s="41" t="s">
        <v>48</v>
      </c>
      <c r="D19" s="32">
        <v>14.49</v>
      </c>
      <c r="E19" s="55">
        <v>13.51</v>
      </c>
      <c r="F19" s="42">
        <f t="shared" si="0"/>
        <v>28</v>
      </c>
    </row>
    <row r="20" spans="1:6" ht="30" customHeight="1">
      <c r="A20" s="23"/>
      <c r="B20" s="84" t="s">
        <v>45</v>
      </c>
      <c r="C20" s="38" t="s">
        <v>12</v>
      </c>
      <c r="D20" s="30">
        <v>24.79</v>
      </c>
      <c r="E20" s="51">
        <v>20.01</v>
      </c>
      <c r="F20" s="33">
        <f t="shared" si="0"/>
        <v>44.8</v>
      </c>
    </row>
    <row r="21" spans="1:6" ht="30" customHeight="1">
      <c r="A21" s="24" t="s">
        <v>10</v>
      </c>
      <c r="B21" s="85"/>
      <c r="C21" s="40" t="s">
        <v>13</v>
      </c>
      <c r="D21" s="31">
        <v>25</v>
      </c>
      <c r="E21" s="54">
        <v>20</v>
      </c>
      <c r="F21" s="35">
        <f t="shared" si="0"/>
        <v>45</v>
      </c>
    </row>
    <row r="22" spans="1:6" ht="30" customHeight="1" thickBot="1">
      <c r="A22" s="25"/>
      <c r="B22" s="86"/>
      <c r="C22" s="41" t="s">
        <v>48</v>
      </c>
      <c r="D22" s="32">
        <v>26.49</v>
      </c>
      <c r="E22" s="55">
        <v>19.71</v>
      </c>
      <c r="F22" s="37">
        <f t="shared" si="0"/>
        <v>46.2</v>
      </c>
    </row>
    <row r="23" spans="1:6" ht="30" customHeight="1">
      <c r="A23" s="78" t="s">
        <v>18</v>
      </c>
      <c r="B23" s="84" t="s">
        <v>61</v>
      </c>
      <c r="C23" s="38" t="s">
        <v>12</v>
      </c>
      <c r="D23" s="30">
        <v>30.79</v>
      </c>
      <c r="E23" s="51">
        <v>28.31</v>
      </c>
      <c r="F23" s="39">
        <f t="shared" si="0"/>
        <v>59.099999999999994</v>
      </c>
    </row>
    <row r="24" spans="1:6" ht="30" customHeight="1">
      <c r="A24" s="79"/>
      <c r="B24" s="85"/>
      <c r="C24" s="40" t="s">
        <v>13</v>
      </c>
      <c r="D24" s="31">
        <v>31</v>
      </c>
      <c r="E24" s="54">
        <v>28.3</v>
      </c>
      <c r="F24" s="35">
        <f t="shared" si="0"/>
        <v>59.3</v>
      </c>
    </row>
    <row r="25" spans="1:6" ht="30" customHeight="1" thickBot="1">
      <c r="A25" s="80"/>
      <c r="B25" s="86"/>
      <c r="C25" s="41" t="s">
        <v>48</v>
      </c>
      <c r="D25" s="32">
        <v>32.49</v>
      </c>
      <c r="E25" s="55">
        <v>28.31</v>
      </c>
      <c r="F25" s="42">
        <f t="shared" si="0"/>
        <v>60.8</v>
      </c>
    </row>
    <row r="26" spans="1:6" ht="30" customHeight="1">
      <c r="A26" s="78" t="s">
        <v>17</v>
      </c>
      <c r="B26" s="47"/>
      <c r="C26" s="43" t="s">
        <v>12</v>
      </c>
      <c r="D26" s="30">
        <v>28.13</v>
      </c>
      <c r="E26" s="51">
        <v>27.07</v>
      </c>
      <c r="F26" s="33">
        <f t="shared" si="0"/>
        <v>55.2</v>
      </c>
    </row>
    <row r="27" spans="1:6" ht="30" customHeight="1">
      <c r="A27" s="79"/>
      <c r="B27" s="14" t="s">
        <v>11</v>
      </c>
      <c r="C27" s="34" t="s">
        <v>13</v>
      </c>
      <c r="D27" s="31">
        <v>31</v>
      </c>
      <c r="E27" s="54">
        <v>27.2</v>
      </c>
      <c r="F27" s="35">
        <f t="shared" si="0"/>
        <v>58.2</v>
      </c>
    </row>
    <row r="28" spans="1:6" ht="30" customHeight="1" thickBot="1">
      <c r="A28" s="80"/>
      <c r="B28" s="15"/>
      <c r="C28" s="36" t="s">
        <v>48</v>
      </c>
      <c r="D28" s="32">
        <v>35.19</v>
      </c>
      <c r="E28" s="55">
        <v>27.21</v>
      </c>
      <c r="F28" s="37">
        <f t="shared" si="0"/>
        <v>62.4</v>
      </c>
    </row>
    <row r="29" spans="1:6" ht="30" customHeight="1" thickBot="1">
      <c r="A29" s="87" t="s">
        <v>67</v>
      </c>
      <c r="B29" s="88"/>
      <c r="C29" s="88"/>
      <c r="D29" s="88"/>
      <c r="E29" s="88"/>
      <c r="F29" s="89"/>
    </row>
    <row r="30" spans="1:6" ht="30" customHeight="1">
      <c r="A30" s="81" t="s">
        <v>68</v>
      </c>
      <c r="B30" s="46"/>
      <c r="C30" s="64" t="s">
        <v>12</v>
      </c>
      <c r="D30" s="65">
        <v>12.3</v>
      </c>
      <c r="E30" s="66">
        <v>28.31</v>
      </c>
      <c r="F30" s="64">
        <f>D30+E30</f>
        <v>40.61</v>
      </c>
    </row>
    <row r="31" spans="1:6" ht="30" customHeight="1">
      <c r="A31" s="79"/>
      <c r="B31" s="14" t="s">
        <v>70</v>
      </c>
      <c r="C31" s="34" t="s">
        <v>13</v>
      </c>
      <c r="D31" s="31">
        <v>12.5</v>
      </c>
      <c r="E31" s="54">
        <v>28.3</v>
      </c>
      <c r="F31" s="35">
        <f>D31+E31</f>
        <v>40.8</v>
      </c>
    </row>
    <row r="32" spans="1:6" ht="30" customHeight="1" thickBot="1">
      <c r="A32" s="80"/>
      <c r="B32" s="15"/>
      <c r="C32" s="36" t="s">
        <v>48</v>
      </c>
      <c r="D32" s="32">
        <v>14</v>
      </c>
      <c r="E32" s="55">
        <v>28.31</v>
      </c>
      <c r="F32" s="37">
        <f>D32+E32</f>
        <v>42.31</v>
      </c>
    </row>
    <row r="33" spans="1:6" ht="31.5" customHeight="1" thickBot="1">
      <c r="A33" s="90" t="s">
        <v>66</v>
      </c>
      <c r="B33" s="91"/>
      <c r="C33" s="91"/>
      <c r="D33" s="91"/>
      <c r="E33" s="91"/>
      <c r="F33" s="92"/>
    </row>
    <row r="34" spans="1:9" ht="30" customHeight="1">
      <c r="A34" s="81" t="s">
        <v>65</v>
      </c>
      <c r="B34" s="46"/>
      <c r="C34" s="67" t="s">
        <v>12</v>
      </c>
      <c r="D34" s="68">
        <v>7.3</v>
      </c>
      <c r="E34" s="69">
        <v>28.31</v>
      </c>
      <c r="F34" s="67">
        <f>D34+E34</f>
        <v>35.61</v>
      </c>
      <c r="H34" s="106" t="s">
        <v>75</v>
      </c>
      <c r="I34" s="107"/>
    </row>
    <row r="35" spans="1:9" ht="30" customHeight="1">
      <c r="A35" s="79"/>
      <c r="B35" s="14"/>
      <c r="C35" s="34" t="s">
        <v>13</v>
      </c>
      <c r="D35" s="31">
        <v>7.5</v>
      </c>
      <c r="E35" s="54">
        <v>28.3</v>
      </c>
      <c r="F35" s="35">
        <f>D35+E35</f>
        <v>35.8</v>
      </c>
      <c r="H35" s="108"/>
      <c r="I35" s="109"/>
    </row>
    <row r="36" spans="1:9" ht="30" customHeight="1" thickBot="1">
      <c r="A36" s="80"/>
      <c r="B36" s="15"/>
      <c r="C36" s="36" t="s">
        <v>48</v>
      </c>
      <c r="D36" s="32">
        <v>9</v>
      </c>
      <c r="E36" s="55">
        <v>28.31</v>
      </c>
      <c r="F36" s="37">
        <f>D36+E36</f>
        <v>37.31</v>
      </c>
      <c r="H36" s="108"/>
      <c r="I36" s="109"/>
    </row>
    <row r="37" spans="1:9" ht="30" customHeight="1">
      <c r="A37" s="78" t="s">
        <v>64</v>
      </c>
      <c r="B37" s="47"/>
      <c r="C37" s="67" t="s">
        <v>12</v>
      </c>
      <c r="D37" s="68">
        <v>7.3</v>
      </c>
      <c r="E37" s="69">
        <v>28.31</v>
      </c>
      <c r="F37" s="67">
        <f aca="true" t="shared" si="1" ref="F37:F42">D37+E37</f>
        <v>35.61</v>
      </c>
      <c r="H37" s="108"/>
      <c r="I37" s="109"/>
    </row>
    <row r="38" spans="1:9" ht="30" customHeight="1">
      <c r="A38" s="79"/>
      <c r="B38" s="14"/>
      <c r="C38" s="34" t="s">
        <v>13</v>
      </c>
      <c r="D38" s="31">
        <v>7.5</v>
      </c>
      <c r="E38" s="54">
        <v>28.3</v>
      </c>
      <c r="F38" s="35">
        <f t="shared" si="1"/>
        <v>35.8</v>
      </c>
      <c r="H38" s="108"/>
      <c r="I38" s="109"/>
    </row>
    <row r="39" spans="1:9" ht="30" customHeight="1" thickBot="1">
      <c r="A39" s="80"/>
      <c r="B39" s="15"/>
      <c r="C39" s="36" t="s">
        <v>48</v>
      </c>
      <c r="D39" s="32">
        <v>9</v>
      </c>
      <c r="E39" s="55">
        <v>28.31</v>
      </c>
      <c r="F39" s="37">
        <f t="shared" si="1"/>
        <v>37.31</v>
      </c>
      <c r="H39" s="108"/>
      <c r="I39" s="109"/>
    </row>
    <row r="40" spans="1:9" ht="30" customHeight="1">
      <c r="A40" s="81" t="s">
        <v>71</v>
      </c>
      <c r="B40" s="46"/>
      <c r="C40" s="67" t="s">
        <v>12</v>
      </c>
      <c r="D40" s="68">
        <v>4.8</v>
      </c>
      <c r="E40" s="112" t="s">
        <v>76</v>
      </c>
      <c r="F40" s="67">
        <f>D40</f>
        <v>4.8</v>
      </c>
      <c r="H40" s="110"/>
      <c r="I40" s="110"/>
    </row>
    <row r="41" spans="1:9" ht="30" customHeight="1">
      <c r="A41" s="79"/>
      <c r="B41" s="14"/>
      <c r="C41" s="34" t="s">
        <v>13</v>
      </c>
      <c r="D41" s="31">
        <v>5</v>
      </c>
      <c r="E41" s="113"/>
      <c r="F41" s="35">
        <f t="shared" si="1"/>
        <v>5</v>
      </c>
      <c r="H41" s="111"/>
      <c r="I41" s="111"/>
    </row>
    <row r="42" spans="1:9" ht="30" customHeight="1" thickBot="1">
      <c r="A42" s="80"/>
      <c r="B42" s="15"/>
      <c r="C42" s="36" t="s">
        <v>48</v>
      </c>
      <c r="D42" s="32">
        <v>6.5</v>
      </c>
      <c r="E42" s="114"/>
      <c r="F42" s="37">
        <f t="shared" si="1"/>
        <v>6.5</v>
      </c>
      <c r="H42" s="111"/>
      <c r="I42" s="111"/>
    </row>
    <row r="43" spans="1:6" ht="30" customHeight="1">
      <c r="A43" s="56"/>
      <c r="B43" s="57"/>
      <c r="C43" s="58"/>
      <c r="D43" s="59"/>
      <c r="E43" s="60"/>
      <c r="F43" s="59"/>
    </row>
    <row r="44" ht="30" customHeight="1"/>
    <row r="45" ht="30" customHeight="1"/>
    <row r="46" ht="30" customHeight="1"/>
  </sheetData>
  <sheetProtection/>
  <mergeCells count="19">
    <mergeCell ref="B23:B25"/>
    <mergeCell ref="H34:I39"/>
    <mergeCell ref="H40:I42"/>
    <mergeCell ref="E40:E42"/>
    <mergeCell ref="A37:A39"/>
    <mergeCell ref="A40:A42"/>
    <mergeCell ref="A30:A32"/>
    <mergeCell ref="A33:F33"/>
    <mergeCell ref="A34:A36"/>
    <mergeCell ref="A3:G3"/>
    <mergeCell ref="A26:A28"/>
    <mergeCell ref="A29:F29"/>
    <mergeCell ref="F6:G9"/>
    <mergeCell ref="H14:I16"/>
    <mergeCell ref="A1:F1"/>
    <mergeCell ref="A2:F2"/>
    <mergeCell ref="B12:B13"/>
    <mergeCell ref="B20:B22"/>
    <mergeCell ref="A23:A25"/>
  </mergeCells>
  <printOptions/>
  <pageMargins left="0.7" right="0.7" top="0.75" bottom="0.75" header="0.3" footer="0.3"/>
  <pageSetup fitToHeight="0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Escrime Aquitaine</dc:creator>
  <cp:keywords/>
  <dc:description/>
  <cp:lastModifiedBy>Ligue Escrime Aquitaine</cp:lastModifiedBy>
  <cp:lastPrinted>2021-09-06T08:26:21Z</cp:lastPrinted>
  <dcterms:created xsi:type="dcterms:W3CDTF">2009-12-07T11:38:28Z</dcterms:created>
  <dcterms:modified xsi:type="dcterms:W3CDTF">2021-09-06T08:32:56Z</dcterms:modified>
  <cp:category/>
  <cp:version/>
  <cp:contentType/>
  <cp:contentStatus/>
</cp:coreProperties>
</file>